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TRANSPARÊNCIA\Pessoal\Relação mensal das Diretorias e  das Chefias de seu organograma e suas respectivas  remunerações\"/>
    </mc:Choice>
  </mc:AlternateContent>
  <bookViews>
    <workbookView xWindow="120" yWindow="20" windowWidth="18960" windowHeight="11330" tabRatio="646"/>
  </bookViews>
  <sheets>
    <sheet name="Diretoria e chefias OUT-25" sheetId="14" r:id="rId1"/>
  </sheets>
  <calcPr calcId="162913"/>
</workbook>
</file>

<file path=xl/calcChain.xml><?xml version="1.0" encoding="utf-8"?>
<calcChain xmlns="http://schemas.openxmlformats.org/spreadsheetml/2006/main">
  <c r="F11" i="14" l="1"/>
  <c r="H9" i="14"/>
  <c r="H5" i="14"/>
  <c r="H10" i="14" l="1"/>
  <c r="H6" i="14"/>
  <c r="H7" i="14"/>
  <c r="H8" i="14"/>
  <c r="E11" i="14" l="1"/>
  <c r="G11" i="14" l="1"/>
  <c r="H11" i="14"/>
</calcChain>
</file>

<file path=xl/sharedStrings.xml><?xml version="1.0" encoding="utf-8"?>
<sst xmlns="http://schemas.openxmlformats.org/spreadsheetml/2006/main" count="43" uniqueCount="33">
  <si>
    <t>Valdir Rabelo Júnior</t>
  </si>
  <si>
    <t>Gerente de Finanças e Contábil</t>
  </si>
  <si>
    <t>Bruna Mendes Rosa</t>
  </si>
  <si>
    <t>T O T A L</t>
  </si>
  <si>
    <t>NOME DO SERVIDOR</t>
  </si>
  <si>
    <t>CARGO / FUNÇÃO</t>
  </si>
  <si>
    <t>TELEFONE</t>
  </si>
  <si>
    <t>E-MAIL</t>
  </si>
  <si>
    <t>valdir.junior@ifag.org.br</t>
  </si>
  <si>
    <t>TOTAL LÍQUIDO
(R$)</t>
  </si>
  <si>
    <t>bruna.mendes@ifag.org.br</t>
  </si>
  <si>
    <t>Gerente Jurídico e de Controle Interno</t>
  </si>
  <si>
    <t>TOTAL PROVENTOS
(R$)</t>
  </si>
  <si>
    <t>Gerente da Secretaria Geral</t>
  </si>
  <si>
    <t>Gerente de Engenharia</t>
  </si>
  <si>
    <t>Diretor Administrativo</t>
  </si>
  <si>
    <t>Ronan da Silva Oliveira Ramos</t>
  </si>
  <si>
    <t>Gerente de Compras</t>
  </si>
  <si>
    <t>eliseu.garcia@ifag.org.br</t>
  </si>
  <si>
    <t>ronan.ramos@ifag.org.br</t>
  </si>
  <si>
    <t>sergio.junior@ifag.org.br</t>
  </si>
  <si>
    <t>¹ Servidores estaduais efetivos com ônus para o órgão de origem.</t>
  </si>
  <si>
    <t>Adriano Barros Teixeira Silva Aires ¹</t>
  </si>
  <si>
    <t>Eliseu Silva Garcia ¹</t>
  </si>
  <si>
    <t>Sérgio Borges Fonseca Júnior ¹</t>
  </si>
  <si>
    <t>RELAÇÃO MENSAL DOS MEMBROS DA DIRETORIA E DAS CHEFIAS DE SEU ORGANOGRAMA COM AS SUAS RESPECTIVAS REMUNERAÇÕES - OUTUBRO/2025</t>
  </si>
  <si>
    <t>(62) 99829 9400</t>
  </si>
  <si>
    <t>GERENTE DE FINANÇAS E CONTÁBIL</t>
  </si>
  <si>
    <t>sg.fundeinfra@ifag.org.br</t>
  </si>
  <si>
    <t>CORTE TETO
(R$)</t>
  </si>
  <si>
    <t>DEMAIS DESCONTOS
(R$)</t>
  </si>
  <si>
    <t>-</t>
  </si>
  <si>
    <t>Goiânia, 10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</si>
</sst>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Times New Roman"/>
      <family val="1"/>
    </font>
    <font>
      <b/>
      <u/>
      <sz val="13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eliseu.garcia@ifag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runa.mendes@ifag.org.br" TargetMode="External"/><Relationship Id="rId1" Type="http://schemas.openxmlformats.org/officeDocument/2006/relationships/hyperlink" Target="mailto:valdir.junior@ifag.org.br" TargetMode="External"/><Relationship Id="rId6" Type="http://schemas.openxmlformats.org/officeDocument/2006/relationships/hyperlink" Target="mailto:sg.fundeinfra@ifag.org.br" TargetMode="External"/><Relationship Id="rId5" Type="http://schemas.openxmlformats.org/officeDocument/2006/relationships/hyperlink" Target="mailto:sergio.junior@ifag.org.br" TargetMode="External"/><Relationship Id="rId4" Type="http://schemas.openxmlformats.org/officeDocument/2006/relationships/hyperlink" Target="mailto:ronan.ramos@ifa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showGridLines="0" tabSelected="1" zoomScale="85" zoomScaleNormal="85" workbookViewId="0">
      <selection activeCell="E9" sqref="E9"/>
    </sheetView>
  </sheetViews>
  <sheetFormatPr defaultColWidth="9.296875" defaultRowHeight="13" x14ac:dyDescent="0.3"/>
  <cols>
    <col min="1" max="1" width="37.796875" style="2" customWidth="1"/>
    <col min="2" max="2" width="37.19921875" style="2" customWidth="1"/>
    <col min="3" max="3" width="17.296875" style="2" customWidth="1"/>
    <col min="4" max="4" width="26.59765625" style="2" customWidth="1"/>
    <col min="5" max="5" width="18" style="2" customWidth="1"/>
    <col min="6" max="6" width="14.59765625" style="2" customWidth="1"/>
    <col min="7" max="7" width="16.796875" style="2" customWidth="1"/>
    <col min="8" max="8" width="17.69921875" style="2" customWidth="1"/>
    <col min="9" max="9" width="9.69921875" style="2" bestFit="1" customWidth="1"/>
    <col min="10" max="10" width="11.09765625" style="2" customWidth="1"/>
    <col min="11" max="16384" width="9.296875" style="2"/>
  </cols>
  <sheetData>
    <row r="2" spans="1:10" ht="32.25" customHeigh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10" ht="18.75" customHeight="1" thickBot="1" x14ac:dyDescent="0.35">
      <c r="A3" s="4"/>
      <c r="B3" s="4"/>
      <c r="C3" s="4"/>
      <c r="D3" s="4"/>
      <c r="E3" s="4"/>
      <c r="F3" s="4"/>
      <c r="G3" s="4"/>
      <c r="H3" s="4"/>
    </row>
    <row r="4" spans="1:10" s="3" customFormat="1" ht="57" customHeight="1" x14ac:dyDescent="0.3">
      <c r="A4" s="10" t="s">
        <v>4</v>
      </c>
      <c r="B4" s="11" t="s">
        <v>5</v>
      </c>
      <c r="C4" s="11" t="s">
        <v>6</v>
      </c>
      <c r="D4" s="11" t="s">
        <v>7</v>
      </c>
      <c r="E4" s="11" t="s">
        <v>12</v>
      </c>
      <c r="F4" s="11" t="s">
        <v>29</v>
      </c>
      <c r="G4" s="11" t="s">
        <v>30</v>
      </c>
      <c r="H4" s="12" t="s">
        <v>9</v>
      </c>
    </row>
    <row r="5" spans="1:10" ht="25.5" customHeight="1" x14ac:dyDescent="0.3">
      <c r="A5" s="13" t="s">
        <v>22</v>
      </c>
      <c r="B5" s="14" t="s">
        <v>13</v>
      </c>
      <c r="C5" s="15" t="s">
        <v>26</v>
      </c>
      <c r="D5" s="16" t="s">
        <v>28</v>
      </c>
      <c r="E5" s="17">
        <v>23563.82</v>
      </c>
      <c r="F5" s="15" t="s">
        <v>31</v>
      </c>
      <c r="G5" s="17">
        <v>6407.78</v>
      </c>
      <c r="H5" s="18">
        <f>E5-G5</f>
        <v>17156.04</v>
      </c>
      <c r="I5" s="7"/>
      <c r="J5" s="7"/>
    </row>
    <row r="6" spans="1:10" ht="25.5" customHeight="1" x14ac:dyDescent="0.3">
      <c r="A6" s="13" t="s">
        <v>2</v>
      </c>
      <c r="B6" s="14" t="s">
        <v>11</v>
      </c>
      <c r="C6" s="15" t="s">
        <v>26</v>
      </c>
      <c r="D6" s="16" t="s">
        <v>10</v>
      </c>
      <c r="E6" s="17">
        <v>17500</v>
      </c>
      <c r="F6" s="15" t="s">
        <v>31</v>
      </c>
      <c r="G6" s="17">
        <v>4616.46</v>
      </c>
      <c r="H6" s="18">
        <f t="shared" ref="H6:H8" si="0">E6-G6</f>
        <v>12883.54</v>
      </c>
      <c r="I6" s="7"/>
      <c r="J6" s="7"/>
    </row>
    <row r="7" spans="1:10" ht="25.5" customHeight="1" x14ac:dyDescent="0.3">
      <c r="A7" s="13" t="s">
        <v>23</v>
      </c>
      <c r="B7" s="14" t="s">
        <v>14</v>
      </c>
      <c r="C7" s="15" t="s">
        <v>26</v>
      </c>
      <c r="D7" s="16" t="s">
        <v>18</v>
      </c>
      <c r="E7" s="17">
        <v>26598.86</v>
      </c>
      <c r="F7" s="15" t="s">
        <v>31</v>
      </c>
      <c r="G7" s="17">
        <v>8475.33</v>
      </c>
      <c r="H7" s="18">
        <f t="shared" si="0"/>
        <v>18123.53</v>
      </c>
      <c r="I7" s="7"/>
      <c r="J7" s="7"/>
    </row>
    <row r="8" spans="1:10" ht="25.5" customHeight="1" x14ac:dyDescent="0.3">
      <c r="A8" s="13" t="s">
        <v>16</v>
      </c>
      <c r="B8" s="14" t="s">
        <v>17</v>
      </c>
      <c r="C8" s="15" t="s">
        <v>26</v>
      </c>
      <c r="D8" s="16" t="s">
        <v>19</v>
      </c>
      <c r="E8" s="17">
        <v>17500</v>
      </c>
      <c r="F8" s="15" t="s">
        <v>31</v>
      </c>
      <c r="G8" s="17">
        <v>4616.46</v>
      </c>
      <c r="H8" s="18">
        <f t="shared" si="0"/>
        <v>12883.54</v>
      </c>
      <c r="I8" s="7"/>
      <c r="J8" s="7"/>
    </row>
    <row r="9" spans="1:10" ht="25.5" customHeight="1" x14ac:dyDescent="0.3">
      <c r="A9" s="13" t="s">
        <v>24</v>
      </c>
      <c r="B9" s="14" t="s">
        <v>15</v>
      </c>
      <c r="C9" s="15" t="s">
        <v>26</v>
      </c>
      <c r="D9" s="16" t="s">
        <v>20</v>
      </c>
      <c r="E9" s="17">
        <v>51507.839999999997</v>
      </c>
      <c r="F9" s="17">
        <v>9662.35</v>
      </c>
      <c r="G9" s="17">
        <v>11787.69</v>
      </c>
      <c r="H9" s="18">
        <f>E9-F9-G9</f>
        <v>30057.799999999996</v>
      </c>
      <c r="I9" s="7"/>
      <c r="J9" s="7"/>
    </row>
    <row r="10" spans="1:10" ht="25.5" customHeight="1" x14ac:dyDescent="0.3">
      <c r="A10" s="13" t="s">
        <v>0</v>
      </c>
      <c r="B10" s="14" t="s">
        <v>1</v>
      </c>
      <c r="C10" s="15" t="s">
        <v>26</v>
      </c>
      <c r="D10" s="16" t="s">
        <v>8</v>
      </c>
      <c r="E10" s="17">
        <v>17500</v>
      </c>
      <c r="F10" s="15" t="s">
        <v>31</v>
      </c>
      <c r="G10" s="17">
        <v>4616.46</v>
      </c>
      <c r="H10" s="18">
        <f>E10-G10</f>
        <v>12883.54</v>
      </c>
      <c r="I10" s="7"/>
      <c r="J10" s="7"/>
    </row>
    <row r="11" spans="1:10" ht="25.5" customHeight="1" thickBot="1" x14ac:dyDescent="0.35">
      <c r="A11" s="19" t="s">
        <v>3</v>
      </c>
      <c r="B11" s="20"/>
      <c r="C11" s="20"/>
      <c r="D11" s="21"/>
      <c r="E11" s="22">
        <f>SUM(E5:E10)</f>
        <v>154170.51999999999</v>
      </c>
      <c r="F11" s="22">
        <f>SUM(F5:F10)</f>
        <v>9662.35</v>
      </c>
      <c r="G11" s="22">
        <f>SUM(G5:G10)</f>
        <v>40520.18</v>
      </c>
      <c r="H11" s="23">
        <f>SUM(H5:H10)</f>
        <v>103987.98999999999</v>
      </c>
      <c r="I11" s="7"/>
    </row>
    <row r="13" spans="1:10" ht="14" x14ac:dyDescent="0.3">
      <c r="A13" s="5" t="s">
        <v>21</v>
      </c>
    </row>
    <row r="14" spans="1:10" ht="14" x14ac:dyDescent="0.3">
      <c r="A14" s="5"/>
    </row>
    <row r="15" spans="1:10" x14ac:dyDescent="0.3">
      <c r="A15" s="1"/>
    </row>
    <row r="16" spans="1:10" ht="15.5" x14ac:dyDescent="0.3">
      <c r="A16" s="24" t="s">
        <v>32</v>
      </c>
      <c r="B16" s="24"/>
      <c r="C16" s="24"/>
      <c r="D16" s="24"/>
      <c r="E16" s="24"/>
      <c r="F16" s="24"/>
      <c r="G16" s="24"/>
      <c r="H16" s="24"/>
      <c r="I16" s="7"/>
    </row>
    <row r="17" spans="1:9" ht="14" x14ac:dyDescent="0.3">
      <c r="A17" s="5"/>
      <c r="B17" s="5"/>
      <c r="C17" s="5"/>
      <c r="D17" s="5"/>
      <c r="E17" s="5"/>
      <c r="F17" s="5"/>
      <c r="G17" s="5"/>
      <c r="I17" s="7"/>
    </row>
    <row r="18" spans="1:9" ht="14" x14ac:dyDescent="0.3">
      <c r="A18" s="5"/>
      <c r="B18" s="5"/>
      <c r="C18" s="5"/>
      <c r="D18" s="5"/>
      <c r="E18" s="5"/>
      <c r="F18" s="5"/>
      <c r="G18" s="5"/>
      <c r="I18" s="7"/>
    </row>
    <row r="19" spans="1:9" ht="14" x14ac:dyDescent="0.3">
      <c r="A19" s="5"/>
      <c r="B19" s="5"/>
      <c r="C19" s="5"/>
      <c r="D19" s="5"/>
      <c r="E19" s="5"/>
      <c r="F19" s="5"/>
      <c r="G19" s="5"/>
    </row>
    <row r="20" spans="1:9" ht="14" x14ac:dyDescent="0.3">
      <c r="A20" s="5"/>
      <c r="B20" s="5"/>
      <c r="C20" s="5"/>
      <c r="D20" s="5"/>
      <c r="E20" s="5"/>
      <c r="F20" s="5"/>
      <c r="G20" s="5"/>
    </row>
    <row r="21" spans="1:9" ht="14" x14ac:dyDescent="0.3">
      <c r="A21" s="5"/>
      <c r="B21" s="5"/>
      <c r="C21" s="5"/>
      <c r="D21" s="5"/>
      <c r="E21" s="5"/>
      <c r="F21" s="5"/>
      <c r="G21" s="5"/>
    </row>
    <row r="22" spans="1:9" ht="14" x14ac:dyDescent="0.3">
      <c r="A22" s="6"/>
      <c r="B22" s="6"/>
      <c r="C22" s="6"/>
      <c r="D22" s="6"/>
      <c r="E22" s="6"/>
      <c r="F22" s="8"/>
      <c r="G22" s="6"/>
    </row>
    <row r="23" spans="1:9" ht="14" x14ac:dyDescent="0.3">
      <c r="A23" s="6"/>
      <c r="B23" s="6"/>
      <c r="C23" s="6"/>
      <c r="D23" s="6"/>
      <c r="E23" s="6"/>
      <c r="F23" s="8"/>
      <c r="G23" s="6"/>
    </row>
    <row r="27" spans="1:9" ht="12.75" customHeight="1" x14ac:dyDescent="0.3">
      <c r="A27" s="24" t="s">
        <v>0</v>
      </c>
      <c r="B27" s="24"/>
      <c r="C27" s="24"/>
      <c r="D27" s="24"/>
      <c r="E27" s="24"/>
      <c r="F27" s="24"/>
      <c r="G27" s="24"/>
      <c r="H27" s="24"/>
    </row>
    <row r="28" spans="1:9" ht="15.5" x14ac:dyDescent="0.3">
      <c r="A28" s="24" t="s">
        <v>27</v>
      </c>
      <c r="B28" s="24"/>
      <c r="C28" s="24"/>
      <c r="D28" s="24"/>
      <c r="E28" s="24"/>
      <c r="F28" s="24"/>
      <c r="G28" s="24"/>
      <c r="H28" s="24"/>
    </row>
  </sheetData>
  <mergeCells count="5">
    <mergeCell ref="A27:H27"/>
    <mergeCell ref="A28:H28"/>
    <mergeCell ref="A2:H2"/>
    <mergeCell ref="A11:D11"/>
    <mergeCell ref="A16:H16"/>
  </mergeCells>
  <hyperlinks>
    <hyperlink ref="D10" r:id="rId1"/>
    <hyperlink ref="D6" r:id="rId2"/>
    <hyperlink ref="D7" r:id="rId3"/>
    <hyperlink ref="D8" r:id="rId4"/>
    <hyperlink ref="D9" r:id="rId5"/>
    <hyperlink ref="D5" r:id="rId6"/>
  </hyperlink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7"/>
  <headerFooter>
    <oddHeader>&amp;C&amp;G</oddHeader>
    <oddFooter xml:space="preserve">&amp;CBR Business - 5º e 6º andares- Av. 85, no 1.070, St. Marista - Goiânia - GO
Tel.: (62) 99829 9400
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Diretoria e chefias OUT-25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2025-11-11T20:01:13Z</cp:lastPrinted>
  <dcterms:created xsi:type="dcterms:W3CDTF">2025-07-23T17:02:04Z</dcterms:created>
  <dcterms:modified xsi:type="dcterms:W3CDTF">2025-11-11T20:01:33Z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